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pub/teaching/gmu/mba706/ch05/"/>
    </mc:Choice>
  </mc:AlternateContent>
  <xr:revisionPtr revIDLastSave="0" documentId="8_{86E5FCEA-31C9-3E4A-BC62-A2767685557A}" xr6:coauthVersionLast="45" xr6:coauthVersionMax="45" xr10:uidLastSave="{00000000-0000-0000-0000-000000000000}"/>
  <bookViews>
    <workbookView xWindow="7580" yWindow="4860" windowWidth="25640" windowHeight="14440" xr2:uid="{6DE96C16-D47A-7C43-8A11-643FE65BA836}"/>
  </bookViews>
  <sheets>
    <sheet name="Spreadsheet 5.2" sheetId="1" r:id="rId1"/>
  </sheets>
  <definedNames>
    <definedName name="_xlnm.Print_Area" localSheetId="0">'Spreadsheet 5.2'!$A$1:$F$15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F14" i="1"/>
</calcChain>
</file>

<file path=xl/sharedStrings.xml><?xml version="1.0" encoding="utf-8"?>
<sst xmlns="http://schemas.openxmlformats.org/spreadsheetml/2006/main" count="23" uniqueCount="23">
  <si>
    <t>* The value of $1 invested at the beginning of the sample period (1/1/2001).</t>
  </si>
  <si>
    <t>GEOMEAN(e5:e9) – 1 =</t>
  </si>
  <si>
    <t>Geometric average return</t>
  </si>
  <si>
    <t>1.0054^5=</t>
  </si>
  <si>
    <t xml:space="preserve">                STDEV(c5:c9) =</t>
  </si>
  <si>
    <t>Check:</t>
  </si>
  <si>
    <t>SUMPRODUCT(b5:b9,c5:c9)^.5 =</t>
  </si>
  <si>
    <t>Standard Deviation</t>
  </si>
  <si>
    <t>SUMPRODUCT(b5:b9) =</t>
  </si>
  <si>
    <t>Expected HPR</t>
  </si>
  <si>
    <t>AVERAGE(c5:c9) =</t>
  </si>
  <si>
    <t>Arithmetic average</t>
  </si>
  <si>
    <t>Index*</t>
  </si>
  <si>
    <t>1+HPR</t>
  </si>
  <si>
    <t>Deviation</t>
  </si>
  <si>
    <t>HPR (decimal)</t>
  </si>
  <si>
    <t>Probability = 1/5</t>
  </si>
  <si>
    <t>Period</t>
  </si>
  <si>
    <t>Wealth</t>
  </si>
  <si>
    <t>Gross HPR =</t>
  </si>
  <si>
    <t>Squared</t>
  </si>
  <si>
    <t>Implicitly Assumed</t>
  </si>
  <si>
    <t>Spreadsheet 5.2:  Time Series of HPR for the S&amp;P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</si>
</sst>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" x14ac:knownFonts="1">
    <font>
      <sz val="12"/>
      <color theme="1"/>
      <name val="Calibri"/>
      <family val="2"/>
      <scheme val="minor"/>
    </font>
    <font>
      <sz val="10"/>
      <name val="Palatino"/>
      <family val="1"/>
    </font>
    <font>
      <b/>
      <sz val="10"/>
      <name val="Palatino"/>
      <family val="1"/>
    </font>
    <font>
      <sz val="9"/>
      <name val="Geneva"/>
      <family val="2"/>
    </font>
    <font>
      <b/>
      <sz val="14"/>
      <name val="Palatino"/>
      <family val="1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1" fillId="0" borderId="0" xfId="1"/>
    <xf numFmtId="164" fontId="1" fillId="0" borderId="1" xfId="1" applyNumberFormat="1" applyBorder="1"/>
    <xf numFmtId="0" fontId="1" fillId="0" borderId="2" xfId="1" applyBorder="1"/>
    <xf numFmtId="0" fontId="2" fillId="0" borderId="2" xfId="1" applyFont="1" applyBorder="1"/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2" fillId="0" borderId="0" xfId="1" applyFont="1"/>
    <xf numFmtId="0" fontId="2" fillId="0" borderId="5" xfId="1" applyFont="1" applyBorder="1"/>
    <xf numFmtId="0" fontId="1" fillId="0" borderId="6" xfId="1" applyBorder="1"/>
    <xf numFmtId="164" fontId="1" fillId="0" borderId="7" xfId="1" applyNumberFormat="1" applyBorder="1"/>
    <xf numFmtId="0" fontId="1" fillId="0" borderId="7" xfId="1" applyBorder="1"/>
    <xf numFmtId="0" fontId="2" fillId="0" borderId="8" xfId="1" applyFont="1" applyBorder="1"/>
    <xf numFmtId="164" fontId="3" fillId="2" borderId="2" xfId="3" applyNumberFormat="1" applyFill="1" applyBorder="1"/>
    <xf numFmtId="0" fontId="1" fillId="0" borderId="3" xfId="1" applyBorder="1" applyAlignment="1">
      <alignment horizontal="center"/>
    </xf>
    <xf numFmtId="0" fontId="3" fillId="2" borderId="5" xfId="3" applyFill="1" applyBorder="1" applyAlignment="1">
      <alignment horizontal="center"/>
    </xf>
    <xf numFmtId="164" fontId="3" fillId="2" borderId="0" xfId="3" applyNumberFormat="1" applyFill="1"/>
    <xf numFmtId="0" fontId="1" fillId="0" borderId="5" xfId="1" applyBorder="1" applyAlignment="1">
      <alignment horizontal="center"/>
    </xf>
    <xf numFmtId="164" fontId="3" fillId="2" borderId="7" xfId="3" applyNumberFormat="1" applyFill="1" applyBorder="1"/>
    <xf numFmtId="0" fontId="1" fillId="0" borderId="8" xfId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5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7" xfId="1" applyFont="1" applyBorder="1"/>
    <xf numFmtId="0" fontId="2" fillId="0" borderId="8" xfId="1" applyFont="1" applyBorder="1" applyAlignment="1">
      <alignment horizontal="center"/>
    </xf>
    <xf numFmtId="0" fontId="2" fillId="0" borderId="6" xfId="1" applyFont="1" applyBorder="1"/>
    <xf numFmtId="0" fontId="1" fillId="3" borderId="0" xfId="1" applyFill="1"/>
    <xf numFmtId="0" fontId="4" fillId="3" borderId="0" xfId="1" applyFont="1" applyFill="1"/>
    <xf numFmtId="164" fontId="1" fillId="4" borderId="7" xfId="1" applyNumberFormat="1" applyFill="1" applyBorder="1"/>
    <xf numFmtId="164" fontId="1" fillId="4" borderId="0" xfId="1" applyNumberFormat="1" applyFill="1"/>
    <xf numFmtId="164" fontId="1" fillId="4" borderId="2" xfId="1" applyNumberFormat="1" applyFill="1" applyBorder="1"/>
    <xf numFmtId="164" fontId="1" fillId="4" borderId="2" xfId="2" applyNumberFormat="1" applyFont="1" applyFill="1" applyBorder="1"/>
    <xf numFmtId="164" fontId="1" fillId="4" borderId="6" xfId="1" applyNumberFormat="1" applyFill="1" applyBorder="1"/>
    <xf numFmtId="164" fontId="1" fillId="4" borderId="4" xfId="1" applyNumberFormat="1" applyFill="1" applyBorder="1"/>
    <xf numFmtId="164" fontId="1" fillId="4" borderId="1" xfId="1" applyNumberFormat="1" applyFill="1" applyBorder="1"/>
  </cellXfs>
  <cellStyles count="4">
    <cellStyle name="Normal" xfId="0" builtinId="0"/>
    <cellStyle name="Normal 2" xfId="1" xr:uid="{CA772D32-45BB-6D48-BF32-A7F819D363E4}"/>
    <cellStyle name="Normal_BKM ch 5 7ed 1.xls" xfId="3" xr:uid="{E3D34DED-A03B-614E-BC36-0F35C279DDE9}"/>
    <cellStyle name="Percent 2" xfId="2" xr:uid="{C145158A-0944-CB40-A274-C4A453243F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25795-7984-ED4C-809B-8E944AF59843}">
  <dimension ref="A1:F15"/>
  <sheetViews>
    <sheetView tabSelected="1" topLeftCell="A2" zoomScale="174" workbookViewId="0">
      <selection activeCell="F14" sqref="F14"/>
    </sheetView>
  </sheetViews>
  <sheetFormatPr baseColWidth="10" defaultColWidth="10.33203125" defaultRowHeight="14" x14ac:dyDescent="0.2"/>
  <cols>
    <col min="1" max="1" width="15.6640625" style="1" customWidth="1"/>
    <col min="2" max="2" width="19.5" style="1" customWidth="1"/>
    <col min="3" max="3" width="26.5" style="1" customWidth="1"/>
    <col min="4" max="4" width="18.1640625" style="1" customWidth="1"/>
    <col min="5" max="5" width="12.6640625" style="1" customWidth="1"/>
    <col min="6" max="6" width="8.6640625" style="1" customWidth="1"/>
    <col min="7" max="7" width="13.6640625" style="1" bestFit="1" customWidth="1"/>
    <col min="8" max="8" width="10.33203125" style="1" bestFit="1" customWidth="1"/>
    <col min="9" max="16384" width="10.33203125" style="1"/>
  </cols>
  <sheetData>
    <row r="1" spans="1:6" ht="19" x14ac:dyDescent="0.25">
      <c r="A1" s="31"/>
      <c r="B1" s="32" t="s">
        <v>22</v>
      </c>
      <c r="C1" s="31"/>
      <c r="D1" s="31"/>
      <c r="E1" s="31"/>
      <c r="F1" s="31"/>
    </row>
    <row r="3" spans="1:6" x14ac:dyDescent="0.2">
      <c r="A3" s="30"/>
      <c r="B3" s="29" t="s">
        <v>21</v>
      </c>
      <c r="C3" s="28"/>
      <c r="D3" s="27" t="s">
        <v>20</v>
      </c>
      <c r="E3" s="27" t="s">
        <v>19</v>
      </c>
      <c r="F3" s="26" t="s">
        <v>18</v>
      </c>
    </row>
    <row r="4" spans="1:6" x14ac:dyDescent="0.2">
      <c r="A4" s="25" t="s">
        <v>17</v>
      </c>
      <c r="B4" s="24" t="s">
        <v>16</v>
      </c>
      <c r="C4" s="23" t="s">
        <v>15</v>
      </c>
      <c r="D4" s="22" t="s">
        <v>14</v>
      </c>
      <c r="E4" s="22" t="s">
        <v>13</v>
      </c>
      <c r="F4" s="21" t="s">
        <v>12</v>
      </c>
    </row>
    <row r="5" spans="1:6" x14ac:dyDescent="0.2">
      <c r="A5" s="16">
        <v>2001</v>
      </c>
      <c r="B5" s="20">
        <v>0.2</v>
      </c>
      <c r="C5" s="19">
        <f>-11.89/100</f>
        <v>-0.11890000000000001</v>
      </c>
      <c r="D5" s="33"/>
      <c r="E5" s="33"/>
      <c r="F5" s="37"/>
    </row>
    <row r="6" spans="1:6" x14ac:dyDescent="0.2">
      <c r="A6" s="16">
        <v>2002</v>
      </c>
      <c r="B6" s="18">
        <v>0.2</v>
      </c>
      <c r="C6" s="17">
        <f>-22.1/100</f>
        <v>-0.221</v>
      </c>
      <c r="D6" s="34"/>
      <c r="E6" s="34"/>
      <c r="F6" s="38"/>
    </row>
    <row r="7" spans="1:6" x14ac:dyDescent="0.2">
      <c r="A7" s="16">
        <v>2003</v>
      </c>
      <c r="B7" s="18">
        <v>0.2</v>
      </c>
      <c r="C7" s="17">
        <f>28.69/100</f>
        <v>0.28689999999999999</v>
      </c>
      <c r="D7" s="34"/>
      <c r="E7" s="34"/>
      <c r="F7" s="38"/>
    </row>
    <row r="8" spans="1:6" x14ac:dyDescent="0.2">
      <c r="A8" s="16">
        <v>2004</v>
      </c>
      <c r="B8" s="18">
        <v>0.2</v>
      </c>
      <c r="C8" s="17">
        <f>10.88/100</f>
        <v>0.10880000000000001</v>
      </c>
      <c r="D8" s="34"/>
      <c r="E8" s="34"/>
      <c r="F8" s="38"/>
    </row>
    <row r="9" spans="1:6" x14ac:dyDescent="0.2">
      <c r="A9" s="16">
        <v>2005</v>
      </c>
      <c r="B9" s="15">
        <v>0.2</v>
      </c>
      <c r="C9" s="14">
        <f>4.91/100</f>
        <v>4.9100000000000005E-2</v>
      </c>
      <c r="D9" s="35"/>
      <c r="E9" s="35"/>
      <c r="F9" s="39"/>
    </row>
    <row r="10" spans="1:6" ht="19" customHeight="1" x14ac:dyDescent="0.2">
      <c r="A10" s="13" t="s">
        <v>11</v>
      </c>
      <c r="B10" s="12" t="s">
        <v>10</v>
      </c>
      <c r="C10" s="33"/>
      <c r="D10" s="12"/>
      <c r="E10" s="11"/>
      <c r="F10" s="10"/>
    </row>
    <row r="11" spans="1:6" ht="19" customHeight="1" x14ac:dyDescent="0.2">
      <c r="A11" s="9" t="s">
        <v>9</v>
      </c>
      <c r="B11" s="1" t="s">
        <v>8</v>
      </c>
      <c r="C11" s="34"/>
      <c r="F11" s="6"/>
    </row>
    <row r="12" spans="1:6" ht="19" customHeight="1" x14ac:dyDescent="0.2">
      <c r="A12" s="7"/>
      <c r="B12" s="8" t="s">
        <v>7</v>
      </c>
      <c r="C12" s="1" t="s">
        <v>6</v>
      </c>
      <c r="D12" s="34"/>
      <c r="F12" s="6" t="s">
        <v>5</v>
      </c>
    </row>
    <row r="13" spans="1:6" ht="19" customHeight="1" x14ac:dyDescent="0.2">
      <c r="A13" s="7"/>
      <c r="C13" s="1" t="s">
        <v>4</v>
      </c>
      <c r="D13" s="34"/>
      <c r="F13" s="6" t="s">
        <v>3</v>
      </c>
    </row>
    <row r="14" spans="1:6" ht="19" customHeight="1" x14ac:dyDescent="0.2">
      <c r="A14" s="5"/>
      <c r="B14" s="3"/>
      <c r="C14" s="4" t="s">
        <v>2</v>
      </c>
      <c r="D14" s="3" t="s">
        <v>1</v>
      </c>
      <c r="E14" s="36"/>
      <c r="F14" s="2">
        <f>(1+E14)^5</f>
        <v>1</v>
      </c>
    </row>
    <row r="15" spans="1:6" x14ac:dyDescent="0.2">
      <c r="A15" s="1" t="s">
        <v>0</v>
      </c>
    </row>
  </sheetData>
  <printOptions horizontalCentered="1" headings="1" gridLines="1"/>
  <pageMargins left="0.75" right="0.75" top="1" bottom="1" header="0.5" footer="0.5"/>
  <pageSetup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Spreadsheet 5.2</vt:lpstr>
      <vt:lpstr>'Spreadsheet 5.2'!Print_Area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2020-08-19T13:54:42Z</dcterms:created>
  <dcterms:modified xsi:type="dcterms:W3CDTF">2020-08-19T13:58:58Z</dcterms:modified>
</cp:coreProperties>
</file>